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НА САЙТ НОВЫЕ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43" i="1" l="1"/>
  <c r="F81" i="1"/>
  <c r="L138" i="1"/>
  <c r="F119" i="1"/>
  <c r="G119" i="1"/>
  <c r="F100" i="1"/>
  <c r="H176" i="1"/>
  <c r="L119" i="1"/>
  <c r="I119" i="1"/>
  <c r="L100" i="1"/>
  <c r="I100" i="1"/>
  <c r="G100" i="1"/>
  <c r="L81" i="1"/>
  <c r="I81" i="1"/>
  <c r="G81" i="1"/>
  <c r="L62" i="1"/>
  <c r="H62" i="1"/>
  <c r="I62" i="1"/>
  <c r="G62" i="1"/>
  <c r="L43" i="1"/>
  <c r="H43" i="1"/>
  <c r="J43" i="1"/>
  <c r="I43" i="1"/>
  <c r="G43" i="1"/>
  <c r="J24" i="1"/>
  <c r="L24" i="1"/>
  <c r="I24" i="1"/>
  <c r="H24" i="1"/>
  <c r="G24" i="1"/>
  <c r="F24" i="1"/>
  <c r="F196" i="1" l="1"/>
  <c r="L196" i="1"/>
  <c r="I196" i="1"/>
  <c r="H196" i="1"/>
  <c r="J196" i="1"/>
  <c r="G196" i="1"/>
</calcChain>
</file>

<file path=xl/sharedStrings.xml><?xml version="1.0" encoding="utf-8"?>
<sst xmlns="http://schemas.openxmlformats.org/spreadsheetml/2006/main" count="259" uniqueCount="69">
  <si>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</si>
  <si>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</si>
  <si>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</si>
  <si>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</si>
  <si>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</si>
  <si>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</si>
  <si>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</si>
  <si>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</si>
  <si>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</si>
  <si>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</si>
  <si>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</si>
  <si>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</si>
  <si>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</si>
  <si>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</si>
  <si>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</si>
  <si>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</si>
  <si>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</si>
  <si>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</si>
  <si>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</si>
  <si>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</si>
  <si>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</si>
  <si>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</si>
  <si>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</si>
  <si>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</si>
  <si>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</si>
  <si>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</si>
  <si>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</si>
  <si>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</si>
  <si>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</si>
  <si>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</si>
  <si>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</si>
  <si>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</si>
  <si>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</si>
  <si>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</si>
  <si>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</si>
  <si>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</si>
  <si>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</si>
  <si>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</si>
  <si>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</si>
  <si>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крестьянский</t>
  </si>
  <si>
    <t>котлета из куры</t>
  </si>
  <si>
    <t>греча отварная</t>
  </si>
  <si>
    <t>чай с сахаром</t>
  </si>
  <si>
    <t>н</t>
  </si>
  <si>
    <t>суп овощной</t>
  </si>
  <si>
    <t>котлета мясная</t>
  </si>
  <si>
    <t>пюре картофельное</t>
  </si>
  <si>
    <t>какао</t>
  </si>
  <si>
    <t>суп гороховый</t>
  </si>
  <si>
    <t>макароны отварные</t>
  </si>
  <si>
    <t>чай</t>
  </si>
  <si>
    <t>суп рассольник</t>
  </si>
  <si>
    <t>котлета рыбная</t>
  </si>
  <si>
    <t>рис отварной</t>
  </si>
  <si>
    <t>компот из яблок</t>
  </si>
  <si>
    <t>суп борщ</t>
  </si>
  <si>
    <t>плов из куры</t>
  </si>
  <si>
    <t>гуляш мясной</t>
  </si>
  <si>
    <t>суп с макар изделиями</t>
  </si>
  <si>
    <t>птица туш с овощами</t>
  </si>
  <si>
    <t>гуляш из куры</t>
  </si>
  <si>
    <t>суп рыбный</t>
  </si>
  <si>
    <t>компот из ягод</t>
  </si>
  <si>
    <t>выпечка</t>
  </si>
  <si>
    <t>булка</t>
  </si>
  <si>
    <t>булка с яблоком</t>
  </si>
  <si>
    <t xml:space="preserve">булка </t>
  </si>
  <si>
    <t>директор</t>
  </si>
  <si>
    <t>Беккер С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</si>
</sst>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25" defaultRowHeight="12.75" x14ac:dyDescent="0.2"/>
  <cols>
    <col min="1" max="1" width="4.75" style="2" customWidth="1"/>
    <col min="2" max="2" width="5.25" style="2" customWidth="1"/>
    <col min="3" max="3" width="9.125" style="1"/>
    <col min="4" max="4" width="11.625" style="1" customWidth="1"/>
    <col min="5" max="5" width="52.625" style="2" customWidth="1"/>
    <col min="6" max="6" width="9.25" style="2" customWidth="1"/>
    <col min="7" max="7" width="10" style="2" customWidth="1"/>
    <col min="8" max="8" width="7.625" style="2" customWidth="1"/>
    <col min="9" max="9" width="6.875" style="2" customWidth="1"/>
    <col min="10" max="10" width="8.125" style="2" customWidth="1"/>
    <col min="11" max="11" width="10" style="2" customWidth="1"/>
    <col min="12" max="16384" width="9.1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67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250</v>
      </c>
      <c r="G15" s="43">
        <v>1.18</v>
      </c>
      <c r="H15" s="43">
        <v>3.94</v>
      </c>
      <c r="I15" s="43">
        <v>4.88</v>
      </c>
      <c r="J15" s="43">
        <v>61</v>
      </c>
      <c r="K15" s="44">
        <v>98</v>
      </c>
      <c r="L15" s="43">
        <v>29.63</v>
      </c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100</v>
      </c>
      <c r="G16" s="43">
        <v>8.0399999999999991</v>
      </c>
      <c r="H16" s="43">
        <v>9.07</v>
      </c>
      <c r="I16" s="43">
        <v>9.5</v>
      </c>
      <c r="J16" s="43">
        <v>152</v>
      </c>
      <c r="K16" s="44">
        <v>295</v>
      </c>
      <c r="L16" s="43">
        <v>37.58</v>
      </c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0.56999999999999995</v>
      </c>
      <c r="H17" s="43">
        <v>96.24</v>
      </c>
      <c r="I17" s="43">
        <v>0.93</v>
      </c>
      <c r="J17" s="43">
        <v>436.04</v>
      </c>
      <c r="K17" s="44">
        <v>302</v>
      </c>
      <c r="L17" s="43">
        <v>9.68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0.06</v>
      </c>
      <c r="H18" s="43">
        <v>0.02</v>
      </c>
      <c r="I18" s="43">
        <v>15.01</v>
      </c>
      <c r="J18" s="43">
        <v>60.01</v>
      </c>
      <c r="K18" s="44">
        <v>376</v>
      </c>
      <c r="L18" s="43">
        <v>3.45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23</v>
      </c>
      <c r="F20" s="43">
        <v>20</v>
      </c>
      <c r="G20" s="43">
        <v>3.08</v>
      </c>
      <c r="H20" s="43">
        <v>0.56000000000000005</v>
      </c>
      <c r="I20" s="43">
        <v>15.08</v>
      </c>
      <c r="J20" s="43">
        <v>80.400000000000006</v>
      </c>
      <c r="K20" s="44" t="s">
        <v>43</v>
      </c>
      <c r="L20" s="43">
        <v>1.27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12.93</v>
      </c>
      <c r="H23" s="19">
        <f t="shared" si="2"/>
        <v>109.83</v>
      </c>
      <c r="I23" s="19">
        <f t="shared" si="2"/>
        <v>45.4</v>
      </c>
      <c r="J23" s="19">
        <f t="shared" si="2"/>
        <v>789.44999999999993</v>
      </c>
      <c r="K23" s="25"/>
      <c r="L23" s="19">
        <f t="shared" ref="L23" si="3">SUM(L14:L22)</f>
        <v>81.609999999999985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720</v>
      </c>
      <c r="G24" s="32">
        <f t="shared" ref="G24:J24" si="4">G13+G23</f>
        <v>12.93</v>
      </c>
      <c r="H24" s="32">
        <f t="shared" si="4"/>
        <v>109.83</v>
      </c>
      <c r="I24" s="32">
        <f t="shared" si="4"/>
        <v>45.4</v>
      </c>
      <c r="J24" s="32">
        <f t="shared" si="4"/>
        <v>789.44999999999993</v>
      </c>
      <c r="K24" s="32"/>
      <c r="L24" s="32">
        <f t="shared" ref="L24" si="5">L13+L23</f>
        <v>81.609999999999985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44</v>
      </c>
      <c r="F34" s="43">
        <v>200</v>
      </c>
      <c r="G34" s="43">
        <v>1.54</v>
      </c>
      <c r="H34" s="43">
        <v>4.8</v>
      </c>
      <c r="I34" s="43">
        <v>8.7799999999999994</v>
      </c>
      <c r="J34" s="43">
        <v>91.44</v>
      </c>
      <c r="K34" s="44">
        <v>99</v>
      </c>
      <c r="L34" s="43">
        <v>29</v>
      </c>
    </row>
    <row r="35" spans="1:12" ht="15" x14ac:dyDescent="0.25">
      <c r="A35" s="14"/>
      <c r="B35" s="15"/>
      <c r="C35" s="11"/>
      <c r="D35" s="7" t="s">
        <v>28</v>
      </c>
      <c r="E35" s="42" t="s">
        <v>45</v>
      </c>
      <c r="F35" s="43">
        <v>100</v>
      </c>
      <c r="G35" s="43">
        <v>8.25</v>
      </c>
      <c r="H35" s="43">
        <v>12.1</v>
      </c>
      <c r="I35" s="43">
        <v>7.16</v>
      </c>
      <c r="J35" s="43">
        <v>172</v>
      </c>
      <c r="K35" s="44">
        <v>268</v>
      </c>
      <c r="L35" s="43">
        <v>48.98</v>
      </c>
    </row>
    <row r="36" spans="1:12" ht="15" x14ac:dyDescent="0.25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3.06</v>
      </c>
      <c r="H36" s="43">
        <v>4.8</v>
      </c>
      <c r="I36" s="43">
        <v>20.45</v>
      </c>
      <c r="J36" s="43">
        <v>137.25</v>
      </c>
      <c r="K36" s="44">
        <v>312</v>
      </c>
      <c r="L36" s="43">
        <v>13</v>
      </c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4.18</v>
      </c>
      <c r="H37" s="43">
        <v>4.34</v>
      </c>
      <c r="I37" s="43">
        <v>25.44</v>
      </c>
      <c r="J37" s="43">
        <v>157.6</v>
      </c>
      <c r="K37" s="44">
        <v>383</v>
      </c>
      <c r="L37" s="43">
        <v>16.5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23</v>
      </c>
      <c r="F39" s="43">
        <v>20</v>
      </c>
      <c r="G39" s="43">
        <v>3.08</v>
      </c>
      <c r="H39" s="43">
        <v>0.56000000000000005</v>
      </c>
      <c r="I39" s="43">
        <v>15.08</v>
      </c>
      <c r="J39" s="43">
        <v>80.400000000000006</v>
      </c>
      <c r="K39" s="44" t="s">
        <v>43</v>
      </c>
      <c r="L39" s="43">
        <v>1.27</v>
      </c>
    </row>
    <row r="40" spans="1:12" ht="15" x14ac:dyDescent="0.25">
      <c r="A40" s="14"/>
      <c r="B40" s="15"/>
      <c r="C40" s="11"/>
      <c r="D40" s="6" t="s">
        <v>63</v>
      </c>
      <c r="E40" s="42" t="s">
        <v>64</v>
      </c>
      <c r="F40" s="43">
        <v>50</v>
      </c>
      <c r="G40" s="43">
        <v>4.2</v>
      </c>
      <c r="H40" s="43">
        <v>2.4900000000000002</v>
      </c>
      <c r="I40" s="43">
        <v>21.83</v>
      </c>
      <c r="J40" s="43">
        <v>127</v>
      </c>
      <c r="K40" s="44">
        <v>432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24.31</v>
      </c>
      <c r="H42" s="19">
        <f t="shared" ref="H42" si="11">SUM(H33:H41)</f>
        <v>29.089999999999996</v>
      </c>
      <c r="I42" s="19">
        <f t="shared" ref="I42" si="12">SUM(I33:I41)</f>
        <v>98.74</v>
      </c>
      <c r="J42" s="19">
        <f t="shared" ref="J42:L42" si="13">SUM(J33:J41)</f>
        <v>765.68999999999994</v>
      </c>
      <c r="K42" s="25"/>
      <c r="L42" s="19">
        <f t="shared" si="13"/>
        <v>108.74999999999999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720</v>
      </c>
      <c r="G43" s="32">
        <f t="shared" ref="G43" si="14">G32+G42</f>
        <v>24.31</v>
      </c>
      <c r="H43" s="32">
        <f t="shared" ref="H43" si="15">H32+H42</f>
        <v>29.089999999999996</v>
      </c>
      <c r="I43" s="32">
        <f t="shared" ref="I43" si="16">I32+I42</f>
        <v>98.74</v>
      </c>
      <c r="J43" s="32">
        <f t="shared" ref="J43:L43" si="17">J32+J42</f>
        <v>765.68999999999994</v>
      </c>
      <c r="K43" s="32"/>
      <c r="L43" s="32">
        <f t="shared" si="17"/>
        <v>108.74999999999999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48</v>
      </c>
      <c r="F53" s="43">
        <v>200</v>
      </c>
      <c r="G53" s="43">
        <v>5.5</v>
      </c>
      <c r="H53" s="43">
        <v>5.27</v>
      </c>
      <c r="I53" s="43">
        <v>16.53</v>
      </c>
      <c r="J53" s="43">
        <v>148.25</v>
      </c>
      <c r="K53" s="44">
        <v>102</v>
      </c>
      <c r="L53" s="43">
        <v>29.98</v>
      </c>
    </row>
    <row r="54" spans="1:12" ht="15" x14ac:dyDescent="0.25">
      <c r="A54" s="23"/>
      <c r="B54" s="15"/>
      <c r="C54" s="11"/>
      <c r="D54" s="7" t="s">
        <v>28</v>
      </c>
      <c r="E54" s="42" t="s">
        <v>57</v>
      </c>
      <c r="F54" s="43">
        <v>100</v>
      </c>
      <c r="G54" s="43">
        <v>12.55</v>
      </c>
      <c r="H54" s="43">
        <v>12.99</v>
      </c>
      <c r="I54" s="43">
        <v>4.0010000000000003</v>
      </c>
      <c r="J54" s="43">
        <v>182.25</v>
      </c>
      <c r="K54" s="44">
        <v>246</v>
      </c>
      <c r="L54" s="43">
        <v>59</v>
      </c>
    </row>
    <row r="55" spans="1:12" ht="15" x14ac:dyDescent="0.25">
      <c r="A55" s="23"/>
      <c r="B55" s="15"/>
      <c r="C55" s="11"/>
      <c r="D55" s="7" t="s">
        <v>29</v>
      </c>
      <c r="E55" s="42" t="s">
        <v>49</v>
      </c>
      <c r="F55" s="43">
        <v>150</v>
      </c>
      <c r="G55" s="43">
        <v>5.52</v>
      </c>
      <c r="H55" s="43">
        <v>4.5199999999999996</v>
      </c>
      <c r="I55" s="43">
        <v>26.45</v>
      </c>
      <c r="J55" s="43">
        <v>168.45</v>
      </c>
      <c r="K55" s="44">
        <v>309</v>
      </c>
      <c r="L55" s="43">
        <v>8</v>
      </c>
    </row>
    <row r="56" spans="1:12" ht="15" x14ac:dyDescent="0.25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0.6</v>
      </c>
      <c r="H56" s="43">
        <v>0.2</v>
      </c>
      <c r="I56" s="43">
        <v>15.01</v>
      </c>
      <c r="J56" s="43">
        <v>60.01</v>
      </c>
      <c r="K56" s="44">
        <v>376</v>
      </c>
      <c r="L56" s="43">
        <v>3.45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23</v>
      </c>
      <c r="F58" s="43">
        <v>20</v>
      </c>
      <c r="G58" s="43">
        <v>3.08</v>
      </c>
      <c r="H58" s="43">
        <v>0.56000000000000005</v>
      </c>
      <c r="I58" s="43">
        <v>15.08</v>
      </c>
      <c r="J58" s="43">
        <v>80.400000000000006</v>
      </c>
      <c r="K58" s="44" t="s">
        <v>43</v>
      </c>
      <c r="L58" s="43">
        <v>1.27</v>
      </c>
    </row>
    <row r="59" spans="1:12" ht="15" x14ac:dyDescent="0.25">
      <c r="A59" s="23"/>
      <c r="B59" s="15"/>
      <c r="C59" s="11"/>
      <c r="D59" s="6" t="s">
        <v>63</v>
      </c>
      <c r="E59" s="42" t="s">
        <v>64</v>
      </c>
      <c r="F59" s="43">
        <v>80</v>
      </c>
      <c r="G59" s="43">
        <v>4.2</v>
      </c>
      <c r="H59" s="43">
        <v>2.4900000000000002</v>
      </c>
      <c r="I59" s="43">
        <v>21.83</v>
      </c>
      <c r="J59" s="43">
        <v>127</v>
      </c>
      <c r="K59" s="44">
        <v>432</v>
      </c>
      <c r="L59" s="43">
        <v>3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31.45</v>
      </c>
      <c r="H61" s="19">
        <f t="shared" ref="H61" si="23">SUM(H52:H60)</f>
        <v>26.029999999999994</v>
      </c>
      <c r="I61" s="19">
        <f t="shared" ref="I61" si="24">SUM(I52:I60)</f>
        <v>98.900999999999996</v>
      </c>
      <c r="J61" s="19">
        <f t="shared" ref="J61:L61" si="25">SUM(J52:J60)</f>
        <v>766.36</v>
      </c>
      <c r="K61" s="25"/>
      <c r="L61" s="19">
        <f t="shared" si="25"/>
        <v>104.7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750</v>
      </c>
      <c r="G62" s="32">
        <f t="shared" ref="G62" si="26">G51+G61</f>
        <v>31.45</v>
      </c>
      <c r="H62" s="32">
        <f t="shared" ref="H62" si="27">H51+H61</f>
        <v>26.029999999999994</v>
      </c>
      <c r="I62" s="32">
        <f t="shared" ref="I62" si="28">I51+I61</f>
        <v>98.900999999999996</v>
      </c>
      <c r="J62" s="32">
        <f t="shared" ref="J62:L62" si="29">J51+J61</f>
        <v>766.36</v>
      </c>
      <c r="K62" s="32"/>
      <c r="L62" s="32">
        <f t="shared" si="29"/>
        <v>104.7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51</v>
      </c>
      <c r="F72" s="43">
        <v>200</v>
      </c>
      <c r="G72" s="43">
        <v>1.52</v>
      </c>
      <c r="H72" s="43">
        <v>3.83</v>
      </c>
      <c r="I72" s="43">
        <v>8.98</v>
      </c>
      <c r="J72" s="43">
        <v>80.44</v>
      </c>
      <c r="K72" s="44">
        <v>96</v>
      </c>
      <c r="L72" s="43">
        <v>29</v>
      </c>
    </row>
    <row r="73" spans="1:12" ht="15" x14ac:dyDescent="0.25">
      <c r="A73" s="23"/>
      <c r="B73" s="15"/>
      <c r="C73" s="11"/>
      <c r="D73" s="7" t="s">
        <v>28</v>
      </c>
      <c r="E73" s="42" t="s">
        <v>52</v>
      </c>
      <c r="F73" s="43">
        <v>100</v>
      </c>
      <c r="G73" s="43">
        <v>7.24</v>
      </c>
      <c r="H73" s="43">
        <v>6.36</v>
      </c>
      <c r="I73" s="43">
        <v>9.0299999999999994</v>
      </c>
      <c r="J73" s="43">
        <v>122</v>
      </c>
      <c r="K73" s="44">
        <v>234</v>
      </c>
      <c r="L73" s="43">
        <v>42</v>
      </c>
    </row>
    <row r="74" spans="1:12" ht="15" x14ac:dyDescent="0.25">
      <c r="A74" s="23"/>
      <c r="B74" s="15"/>
      <c r="C74" s="11"/>
      <c r="D74" s="7" t="s">
        <v>29</v>
      </c>
      <c r="E74" s="42" t="s">
        <v>53</v>
      </c>
      <c r="F74" s="43">
        <v>150</v>
      </c>
      <c r="G74" s="43">
        <v>3.65</v>
      </c>
      <c r="H74" s="43">
        <v>5.37</v>
      </c>
      <c r="I74" s="43">
        <v>36.69</v>
      </c>
      <c r="J74" s="43">
        <v>209.7</v>
      </c>
      <c r="K74" s="44">
        <v>304</v>
      </c>
      <c r="L74" s="43">
        <v>10.5</v>
      </c>
    </row>
    <row r="75" spans="1:12" ht="15" x14ac:dyDescent="0.2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0.16</v>
      </c>
      <c r="H75" s="43">
        <v>0.16</v>
      </c>
      <c r="I75" s="43">
        <v>27.88</v>
      </c>
      <c r="J75" s="43">
        <v>114.6</v>
      </c>
      <c r="K75" s="44">
        <v>342</v>
      </c>
      <c r="L75" s="43">
        <v>10.36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23</v>
      </c>
      <c r="F77" s="43">
        <v>20</v>
      </c>
      <c r="G77" s="43">
        <v>3.08</v>
      </c>
      <c r="H77" s="43">
        <v>0.56000000000000005</v>
      </c>
      <c r="I77" s="43">
        <v>15.08</v>
      </c>
      <c r="J77" s="43">
        <v>80.400000000000006</v>
      </c>
      <c r="K77" s="44" t="s">
        <v>43</v>
      </c>
      <c r="L77" s="43">
        <v>1.27</v>
      </c>
    </row>
    <row r="78" spans="1:12" ht="15" x14ac:dyDescent="0.25">
      <c r="A78" s="23"/>
      <c r="B78" s="15"/>
      <c r="C78" s="11"/>
      <c r="D78" s="6"/>
      <c r="E78" s="42" t="s">
        <v>64</v>
      </c>
      <c r="F78" s="43">
        <v>50</v>
      </c>
      <c r="G78" s="43">
        <v>4.2</v>
      </c>
      <c r="H78" s="43">
        <v>2.4900000000000002</v>
      </c>
      <c r="I78" s="43">
        <v>21.83</v>
      </c>
      <c r="J78" s="43">
        <v>127</v>
      </c>
      <c r="K78" s="44">
        <v>432</v>
      </c>
      <c r="L78" s="43">
        <v>3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19.850000000000001</v>
      </c>
      <c r="H80" s="19">
        <f t="shared" ref="H80" si="35">SUM(H71:H79)</f>
        <v>18.770000000000003</v>
      </c>
      <c r="I80" s="19">
        <f t="shared" ref="I80" si="36">SUM(I71:I79)</f>
        <v>119.49</v>
      </c>
      <c r="J80" s="19">
        <f t="shared" ref="J80:L80" si="37">SUM(J71:J79)</f>
        <v>734.14</v>
      </c>
      <c r="K80" s="25"/>
      <c r="L80" s="19">
        <f t="shared" si="37"/>
        <v>96.13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720</v>
      </c>
      <c r="G81" s="32">
        <f t="shared" ref="G81" si="38">G70+G80</f>
        <v>19.850000000000001</v>
      </c>
      <c r="H81" s="32">
        <f t="shared" ref="H81" si="39">H70+H80</f>
        <v>18.770000000000003</v>
      </c>
      <c r="I81" s="32">
        <f t="shared" ref="I81" si="40">I70+I80</f>
        <v>119.49</v>
      </c>
      <c r="J81" s="32">
        <f t="shared" ref="J81:L81" si="41">J70+J80</f>
        <v>734.14</v>
      </c>
      <c r="K81" s="32"/>
      <c r="L81" s="32">
        <f t="shared" si="41"/>
        <v>96.13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55</v>
      </c>
      <c r="F91" s="43">
        <v>250</v>
      </c>
      <c r="G91" s="43">
        <v>1.44</v>
      </c>
      <c r="H91" s="43">
        <v>3.94</v>
      </c>
      <c r="I91" s="43">
        <v>8.74</v>
      </c>
      <c r="J91" s="43">
        <v>83</v>
      </c>
      <c r="K91" s="44">
        <v>82</v>
      </c>
      <c r="L91" s="43">
        <v>31</v>
      </c>
    </row>
    <row r="92" spans="1:12" ht="15" x14ac:dyDescent="0.25">
      <c r="A92" s="23"/>
      <c r="B92" s="15"/>
      <c r="C92" s="11"/>
      <c r="D92" s="7" t="s">
        <v>28</v>
      </c>
      <c r="E92" s="42" t="s">
        <v>56</v>
      </c>
      <c r="F92" s="43">
        <v>200</v>
      </c>
      <c r="G92" s="43">
        <v>12.71</v>
      </c>
      <c r="H92" s="43">
        <v>7.85</v>
      </c>
      <c r="I92" s="43">
        <v>26.81</v>
      </c>
      <c r="J92" s="43">
        <v>229</v>
      </c>
      <c r="K92" s="44">
        <v>291</v>
      </c>
      <c r="L92" s="43">
        <v>41.96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4.18</v>
      </c>
      <c r="H94" s="43">
        <v>4.34</v>
      </c>
      <c r="I94" s="43">
        <v>25.44</v>
      </c>
      <c r="J94" s="43">
        <v>157.6</v>
      </c>
      <c r="K94" s="44">
        <v>383</v>
      </c>
      <c r="L94" s="43">
        <v>16.5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23</v>
      </c>
      <c r="F96" s="43">
        <v>20</v>
      </c>
      <c r="G96" s="43">
        <v>3.08</v>
      </c>
      <c r="H96" s="43">
        <v>0.56000000000000005</v>
      </c>
      <c r="I96" s="43">
        <v>15.08</v>
      </c>
      <c r="J96" s="43">
        <v>80.400000000000006</v>
      </c>
      <c r="K96" s="44" t="s">
        <v>43</v>
      </c>
      <c r="L96" s="43">
        <v>1.27</v>
      </c>
    </row>
    <row r="97" spans="1:12" ht="15" x14ac:dyDescent="0.25">
      <c r="A97" s="23"/>
      <c r="B97" s="15"/>
      <c r="C97" s="11"/>
      <c r="D97" s="6" t="s">
        <v>63</v>
      </c>
      <c r="E97" s="42" t="s">
        <v>64</v>
      </c>
      <c r="F97" s="43">
        <v>80</v>
      </c>
      <c r="G97" s="43">
        <v>4.2</v>
      </c>
      <c r="H97" s="43">
        <v>2.4900000000000002</v>
      </c>
      <c r="I97" s="43">
        <v>21.83</v>
      </c>
      <c r="J97" s="43">
        <v>127</v>
      </c>
      <c r="K97" s="44">
        <v>432</v>
      </c>
      <c r="L97" s="43">
        <v>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25.609999999999996</v>
      </c>
      <c r="H99" s="19">
        <f t="shared" ref="H99" si="47">SUM(H90:H98)</f>
        <v>19.18</v>
      </c>
      <c r="I99" s="19">
        <f t="shared" ref="I99" si="48">SUM(I90:I98)</f>
        <v>97.899999999999991</v>
      </c>
      <c r="J99" s="19">
        <f t="shared" ref="J99:L99" si="49">SUM(J90:J98)</f>
        <v>677</v>
      </c>
      <c r="K99" s="25"/>
      <c r="L99" s="19">
        <f t="shared" si="49"/>
        <v>93.73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750</v>
      </c>
      <c r="G100" s="32">
        <f t="shared" ref="G100" si="50">G89+G99</f>
        <v>25.609999999999996</v>
      </c>
      <c r="H100" s="32">
        <f t="shared" ref="H100" si="51">H89+H99</f>
        <v>19.18</v>
      </c>
      <c r="I100" s="32">
        <f t="shared" ref="I100" si="52">I89+I99</f>
        <v>97.899999999999991</v>
      </c>
      <c r="J100" s="32">
        <f t="shared" ref="J100:L100" si="53">J89+J99</f>
        <v>677</v>
      </c>
      <c r="K100" s="32"/>
      <c r="L100" s="32">
        <f t="shared" si="53"/>
        <v>93.73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44</v>
      </c>
      <c r="F110" s="43">
        <v>250</v>
      </c>
      <c r="G110" s="43">
        <v>1.54</v>
      </c>
      <c r="H110" s="43">
        <v>4.8</v>
      </c>
      <c r="I110" s="43">
        <v>8.7799999999999994</v>
      </c>
      <c r="J110" s="43">
        <v>104</v>
      </c>
      <c r="K110" s="44">
        <v>99</v>
      </c>
      <c r="L110" s="43">
        <v>29</v>
      </c>
    </row>
    <row r="111" spans="1:12" ht="15" x14ac:dyDescent="0.25">
      <c r="A111" s="23"/>
      <c r="B111" s="15"/>
      <c r="C111" s="11"/>
      <c r="D111" s="7" t="s">
        <v>28</v>
      </c>
      <c r="E111" s="42" t="s">
        <v>57</v>
      </c>
      <c r="F111" s="43">
        <v>100</v>
      </c>
      <c r="G111" s="43">
        <v>12.55</v>
      </c>
      <c r="H111" s="43">
        <v>12.99</v>
      </c>
      <c r="I111" s="43">
        <v>4.0010000000000003</v>
      </c>
      <c r="J111" s="43">
        <v>182.25</v>
      </c>
      <c r="K111" s="44">
        <v>246</v>
      </c>
      <c r="L111" s="43">
        <v>59</v>
      </c>
    </row>
    <row r="112" spans="1:12" ht="15" x14ac:dyDescent="0.25">
      <c r="A112" s="23"/>
      <c r="B112" s="15"/>
      <c r="C112" s="11"/>
      <c r="D112" s="7" t="s">
        <v>29</v>
      </c>
      <c r="E112" s="42" t="s">
        <v>49</v>
      </c>
      <c r="F112" s="43">
        <v>150</v>
      </c>
      <c r="G112" s="43">
        <v>5.52</v>
      </c>
      <c r="H112" s="43">
        <v>4.5199999999999996</v>
      </c>
      <c r="I112" s="43">
        <v>26.45</v>
      </c>
      <c r="J112" s="43">
        <v>168.45</v>
      </c>
      <c r="K112" s="44">
        <v>309</v>
      </c>
      <c r="L112" s="43">
        <v>8</v>
      </c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0.06</v>
      </c>
      <c r="H113" s="43">
        <v>0.02</v>
      </c>
      <c r="I113" s="43">
        <v>15.01</v>
      </c>
      <c r="J113" s="43">
        <v>60.01</v>
      </c>
      <c r="K113" s="44">
        <v>376</v>
      </c>
      <c r="L113" s="43">
        <v>3.45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23</v>
      </c>
      <c r="F115" s="43">
        <v>20</v>
      </c>
      <c r="G115" s="43">
        <v>3.08</v>
      </c>
      <c r="H115" s="43">
        <v>0.56000000000000005</v>
      </c>
      <c r="I115" s="43">
        <v>15.08</v>
      </c>
      <c r="J115" s="43">
        <v>80.400000000000006</v>
      </c>
      <c r="K115" s="44" t="s">
        <v>43</v>
      </c>
      <c r="L115" s="43">
        <v>1.27</v>
      </c>
    </row>
    <row r="116" spans="1:12" ht="15" x14ac:dyDescent="0.25">
      <c r="A116" s="23"/>
      <c r="B116" s="15"/>
      <c r="C116" s="11"/>
      <c r="D116" s="6" t="s">
        <v>63</v>
      </c>
      <c r="E116" s="42" t="s">
        <v>64</v>
      </c>
      <c r="F116" s="43">
        <v>50</v>
      </c>
      <c r="G116" s="43">
        <v>4.2</v>
      </c>
      <c r="H116" s="43">
        <v>2.4900000000000002</v>
      </c>
      <c r="I116" s="43">
        <v>21.83</v>
      </c>
      <c r="J116" s="43">
        <v>127</v>
      </c>
      <c r="K116" s="44">
        <v>432</v>
      </c>
      <c r="L116" s="43">
        <v>3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26.95</v>
      </c>
      <c r="H118" s="19">
        <f t="shared" si="56"/>
        <v>25.379999999999995</v>
      </c>
      <c r="I118" s="19">
        <f t="shared" si="56"/>
        <v>91.150999999999996</v>
      </c>
      <c r="J118" s="19">
        <f t="shared" si="56"/>
        <v>722.11</v>
      </c>
      <c r="K118" s="25"/>
      <c r="L118" s="19">
        <f t="shared" ref="L118" si="57">SUM(L109:L117)</f>
        <v>103.72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770</v>
      </c>
      <c r="G119" s="32">
        <f t="shared" ref="G119" si="58">G108+G118</f>
        <v>26.95</v>
      </c>
      <c r="H119" s="32">
        <f t="shared" ref="H119" si="59">H108+H118</f>
        <v>25.379999999999995</v>
      </c>
      <c r="I119" s="32">
        <f t="shared" ref="I119" si="60">I108+I118</f>
        <v>91.150999999999996</v>
      </c>
      <c r="J119" s="32">
        <f t="shared" ref="J119:L119" si="61">J108+J118</f>
        <v>722.11</v>
      </c>
      <c r="K119" s="32"/>
      <c r="L119" s="32">
        <f t="shared" si="61"/>
        <v>103.72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58</v>
      </c>
      <c r="F129" s="43">
        <v>250</v>
      </c>
      <c r="G129" s="43">
        <v>1.9</v>
      </c>
      <c r="H129" s="43">
        <v>4.0599999999999996</v>
      </c>
      <c r="I129" s="43">
        <v>10.4</v>
      </c>
      <c r="J129" s="43">
        <v>103.6</v>
      </c>
      <c r="K129" s="44">
        <v>111</v>
      </c>
      <c r="L129" s="43">
        <v>29.63</v>
      </c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200</v>
      </c>
      <c r="G130" s="43">
        <v>13.07</v>
      </c>
      <c r="H130" s="43">
        <v>11.57</v>
      </c>
      <c r="I130" s="43">
        <v>12.9</v>
      </c>
      <c r="J130" s="43">
        <v>208</v>
      </c>
      <c r="K130" s="44">
        <v>292</v>
      </c>
      <c r="L130" s="43">
        <v>39.630000000000003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>
        <v>4.18</v>
      </c>
      <c r="H132" s="43">
        <v>4.34</v>
      </c>
      <c r="I132" s="43">
        <v>25.44</v>
      </c>
      <c r="J132" s="43">
        <v>157.6</v>
      </c>
      <c r="K132" s="44">
        <v>383</v>
      </c>
      <c r="L132" s="43">
        <v>16.5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23</v>
      </c>
      <c r="F134" s="43">
        <v>20</v>
      </c>
      <c r="G134" s="43">
        <v>3.08</v>
      </c>
      <c r="H134" s="43">
        <v>0.56000000000000005</v>
      </c>
      <c r="I134" s="43">
        <v>15.08</v>
      </c>
      <c r="J134" s="43">
        <v>80.400000000000006</v>
      </c>
      <c r="K134" s="44" t="s">
        <v>43</v>
      </c>
      <c r="L134" s="43">
        <v>1.27</v>
      </c>
    </row>
    <row r="135" spans="1:12" ht="15" x14ac:dyDescent="0.25">
      <c r="A135" s="14"/>
      <c r="B135" s="15"/>
      <c r="C135" s="11"/>
      <c r="D135" s="6" t="s">
        <v>63</v>
      </c>
      <c r="E135" s="42" t="s">
        <v>65</v>
      </c>
      <c r="F135" s="43">
        <v>80</v>
      </c>
      <c r="G135" s="43">
        <v>4.2</v>
      </c>
      <c r="H135" s="43">
        <v>2.4900000000000002</v>
      </c>
      <c r="I135" s="43">
        <v>21.83</v>
      </c>
      <c r="J135" s="43">
        <v>127</v>
      </c>
      <c r="K135" s="44">
        <v>432</v>
      </c>
      <c r="L135" s="43">
        <v>6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26.429999999999996</v>
      </c>
      <c r="H137" s="19">
        <f t="shared" si="64"/>
        <v>23.019999999999996</v>
      </c>
      <c r="I137" s="19">
        <f t="shared" si="64"/>
        <v>85.65</v>
      </c>
      <c r="J137" s="19">
        <f t="shared" si="64"/>
        <v>676.6</v>
      </c>
      <c r="K137" s="25"/>
      <c r="L137" s="19">
        <f t="shared" ref="L137" si="65">SUM(L128:L136)</f>
        <v>93.03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750</v>
      </c>
      <c r="G138" s="32">
        <f t="shared" ref="G138" si="66">G127+G137</f>
        <v>26.429999999999996</v>
      </c>
      <c r="H138" s="32">
        <f t="shared" ref="H138" si="67">H127+H137</f>
        <v>23.019999999999996</v>
      </c>
      <c r="I138" s="32">
        <f t="shared" ref="I138" si="68">I127+I137</f>
        <v>85.65</v>
      </c>
      <c r="J138" s="32">
        <f t="shared" ref="J138:L138" si="69">J127+J137</f>
        <v>676.6</v>
      </c>
      <c r="K138" s="32"/>
      <c r="L138" s="32">
        <f t="shared" si="69"/>
        <v>93.03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39</v>
      </c>
      <c r="F148" s="43">
        <v>250</v>
      </c>
      <c r="G148" s="43">
        <v>1.18</v>
      </c>
      <c r="H148" s="43">
        <v>3.94</v>
      </c>
      <c r="I148" s="43">
        <v>4.88</v>
      </c>
      <c r="J148" s="43">
        <v>61</v>
      </c>
      <c r="K148" s="44">
        <v>98</v>
      </c>
      <c r="L148" s="43">
        <v>25.96</v>
      </c>
    </row>
    <row r="149" spans="1:12" ht="15" x14ac:dyDescent="0.25">
      <c r="A149" s="23"/>
      <c r="B149" s="15"/>
      <c r="C149" s="11"/>
      <c r="D149" s="7" t="s">
        <v>28</v>
      </c>
      <c r="E149" s="42" t="s">
        <v>60</v>
      </c>
      <c r="F149" s="43">
        <v>100</v>
      </c>
      <c r="G149" s="43">
        <v>12.55</v>
      </c>
      <c r="H149" s="43">
        <v>12.99</v>
      </c>
      <c r="I149" s="43">
        <v>4.01</v>
      </c>
      <c r="J149" s="43">
        <v>182.25</v>
      </c>
      <c r="K149" s="44">
        <v>246</v>
      </c>
      <c r="L149" s="43">
        <v>59</v>
      </c>
    </row>
    <row r="150" spans="1:12" ht="15" x14ac:dyDescent="0.25">
      <c r="A150" s="23"/>
      <c r="B150" s="15"/>
      <c r="C150" s="11"/>
      <c r="D150" s="7" t="s">
        <v>29</v>
      </c>
      <c r="E150" s="42" t="s">
        <v>53</v>
      </c>
      <c r="F150" s="43">
        <v>150</v>
      </c>
      <c r="G150" s="43">
        <v>3.65</v>
      </c>
      <c r="H150" s="43">
        <v>5.37</v>
      </c>
      <c r="I150" s="43">
        <v>36.69</v>
      </c>
      <c r="J150" s="43">
        <v>209.7</v>
      </c>
      <c r="K150" s="44">
        <v>304</v>
      </c>
      <c r="L150" s="43">
        <v>10.5</v>
      </c>
    </row>
    <row r="151" spans="1:12" ht="15" x14ac:dyDescent="0.2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0.06</v>
      </c>
      <c r="H151" s="43">
        <v>0.02</v>
      </c>
      <c r="I151" s="43">
        <v>15.01</v>
      </c>
      <c r="J151" s="43">
        <v>60.01</v>
      </c>
      <c r="K151" s="44">
        <v>376</v>
      </c>
      <c r="L151" s="43">
        <v>3.45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23</v>
      </c>
      <c r="F153" s="43">
        <v>20</v>
      </c>
      <c r="G153" s="43">
        <v>3.08</v>
      </c>
      <c r="H153" s="43">
        <v>0.56000000000000005</v>
      </c>
      <c r="I153" s="43">
        <v>15.08</v>
      </c>
      <c r="J153" s="43">
        <v>80.400000000000006</v>
      </c>
      <c r="K153" s="44" t="s">
        <v>43</v>
      </c>
      <c r="L153" s="43">
        <v>1.27</v>
      </c>
    </row>
    <row r="154" spans="1:12" ht="15" x14ac:dyDescent="0.25">
      <c r="A154" s="23"/>
      <c r="B154" s="15"/>
      <c r="C154" s="11"/>
      <c r="D154" s="6" t="s">
        <v>63</v>
      </c>
      <c r="E154" s="42" t="s">
        <v>66</v>
      </c>
      <c r="F154" s="43">
        <v>80</v>
      </c>
      <c r="G154" s="43">
        <v>4.2</v>
      </c>
      <c r="H154" s="43">
        <v>2.4900000000000002</v>
      </c>
      <c r="I154" s="43">
        <v>21.83</v>
      </c>
      <c r="J154" s="43">
        <v>127</v>
      </c>
      <c r="K154" s="44">
        <v>432</v>
      </c>
      <c r="L154" s="43">
        <v>6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24.719999999999995</v>
      </c>
      <c r="H156" s="19">
        <f t="shared" si="72"/>
        <v>25.369999999999997</v>
      </c>
      <c r="I156" s="19">
        <f t="shared" si="72"/>
        <v>97.5</v>
      </c>
      <c r="J156" s="19">
        <f t="shared" si="72"/>
        <v>720.36</v>
      </c>
      <c r="K156" s="25"/>
      <c r="L156" s="19">
        <f t="shared" ref="L156" si="73">SUM(L147:L155)</f>
        <v>106.18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800</v>
      </c>
      <c r="G157" s="32">
        <f t="shared" ref="G157" si="74">G146+G156</f>
        <v>24.719999999999995</v>
      </c>
      <c r="H157" s="32">
        <f t="shared" ref="H157" si="75">H146+H156</f>
        <v>25.369999999999997</v>
      </c>
      <c r="I157" s="32">
        <f t="shared" ref="I157" si="76">I146+I156</f>
        <v>97.5</v>
      </c>
      <c r="J157" s="32">
        <f t="shared" ref="J157:L157" si="77">J146+J156</f>
        <v>720.36</v>
      </c>
      <c r="K157" s="32"/>
      <c r="L157" s="32">
        <f t="shared" si="77"/>
        <v>106.18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61</v>
      </c>
      <c r="F167" s="43">
        <v>250</v>
      </c>
      <c r="G167" s="43">
        <v>2.64</v>
      </c>
      <c r="H167" s="43">
        <v>3.33</v>
      </c>
      <c r="I167" s="43">
        <v>18.48</v>
      </c>
      <c r="J167" s="43">
        <v>127.2</v>
      </c>
      <c r="K167" s="44">
        <v>106</v>
      </c>
      <c r="L167" s="43">
        <v>27.96</v>
      </c>
    </row>
    <row r="168" spans="1:12" ht="15" x14ac:dyDescent="0.25">
      <c r="A168" s="23"/>
      <c r="B168" s="15"/>
      <c r="C168" s="11"/>
      <c r="D168" s="7" t="s">
        <v>28</v>
      </c>
      <c r="E168" s="42" t="s">
        <v>45</v>
      </c>
      <c r="F168" s="43">
        <v>100</v>
      </c>
      <c r="G168" s="43">
        <v>8.25</v>
      </c>
      <c r="H168" s="43">
        <v>12.1</v>
      </c>
      <c r="I168" s="43">
        <v>7.16</v>
      </c>
      <c r="J168" s="43">
        <v>172</v>
      </c>
      <c r="K168" s="44">
        <v>268</v>
      </c>
      <c r="L168" s="43">
        <v>48.98</v>
      </c>
    </row>
    <row r="169" spans="1:12" ht="15" x14ac:dyDescent="0.25">
      <c r="A169" s="23"/>
      <c r="B169" s="15"/>
      <c r="C169" s="11"/>
      <c r="D169" s="7" t="s">
        <v>29</v>
      </c>
      <c r="E169" s="42" t="s">
        <v>41</v>
      </c>
      <c r="F169" s="43">
        <v>150</v>
      </c>
      <c r="G169" s="43">
        <v>0.28999999999999998</v>
      </c>
      <c r="H169" s="43">
        <v>48.12</v>
      </c>
      <c r="I169" s="43">
        <v>0.47</v>
      </c>
      <c r="J169" s="43">
        <v>436.04</v>
      </c>
      <c r="K169" s="44">
        <v>302</v>
      </c>
      <c r="L169" s="43">
        <v>9.68</v>
      </c>
    </row>
    <row r="170" spans="1:12" ht="15" x14ac:dyDescent="0.25">
      <c r="A170" s="23"/>
      <c r="B170" s="15"/>
      <c r="C170" s="11"/>
      <c r="D170" s="7" t="s">
        <v>30</v>
      </c>
      <c r="E170" s="42" t="s">
        <v>62</v>
      </c>
      <c r="F170" s="43">
        <v>200</v>
      </c>
      <c r="G170" s="43">
        <v>0.16</v>
      </c>
      <c r="H170" s="43">
        <v>0.16</v>
      </c>
      <c r="I170" s="43">
        <v>27.88</v>
      </c>
      <c r="J170" s="43">
        <v>114.6</v>
      </c>
      <c r="K170" s="44">
        <v>342</v>
      </c>
      <c r="L170" s="43">
        <v>10.45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23</v>
      </c>
      <c r="F172" s="43">
        <v>20</v>
      </c>
      <c r="G172" s="43">
        <v>3.08</v>
      </c>
      <c r="H172" s="43">
        <v>0.56000000000000005</v>
      </c>
      <c r="I172" s="43">
        <v>15.08</v>
      </c>
      <c r="J172" s="43">
        <v>80.400000000000006</v>
      </c>
      <c r="K172" s="44" t="s">
        <v>43</v>
      </c>
      <c r="L172" s="43">
        <v>1.27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14.42</v>
      </c>
      <c r="H175" s="19">
        <f t="shared" si="80"/>
        <v>64.27</v>
      </c>
      <c r="I175" s="19">
        <f t="shared" si="80"/>
        <v>69.069999999999993</v>
      </c>
      <c r="J175" s="19">
        <f t="shared" si="80"/>
        <v>930.24</v>
      </c>
      <c r="K175" s="25"/>
      <c r="L175" s="19">
        <f t="shared" ref="L175" si="81">SUM(L166:L174)</f>
        <v>98.34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720</v>
      </c>
      <c r="G176" s="32">
        <f t="shared" ref="G176" si="82">G165+G175</f>
        <v>14.42</v>
      </c>
      <c r="H176" s="32">
        <f t="shared" ref="H176" si="83">H165+H175</f>
        <v>64.27</v>
      </c>
      <c r="I176" s="32">
        <f t="shared" ref="I176" si="84">I165+I175</f>
        <v>69.069999999999993</v>
      </c>
      <c r="J176" s="32">
        <f t="shared" ref="J176:L176" si="85">J165+J175</f>
        <v>930.24</v>
      </c>
      <c r="K176" s="32"/>
      <c r="L176" s="32">
        <f t="shared" si="85"/>
        <v>98.34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48</v>
      </c>
      <c r="F186" s="43">
        <v>200</v>
      </c>
      <c r="G186" s="43">
        <v>4.4000000000000004</v>
      </c>
      <c r="H186" s="43">
        <v>4.22</v>
      </c>
      <c r="I186" s="43">
        <v>13.22</v>
      </c>
      <c r="J186" s="43">
        <v>118.6</v>
      </c>
      <c r="K186" s="44">
        <v>102</v>
      </c>
      <c r="L186" s="43">
        <v>29.98</v>
      </c>
    </row>
    <row r="187" spans="1:12" ht="15" x14ac:dyDescent="0.25">
      <c r="A187" s="23"/>
      <c r="B187" s="15"/>
      <c r="C187" s="11"/>
      <c r="D187" s="7" t="s">
        <v>28</v>
      </c>
      <c r="E187" s="42" t="s">
        <v>57</v>
      </c>
      <c r="F187" s="43">
        <v>100</v>
      </c>
      <c r="G187" s="43">
        <v>12.55</v>
      </c>
      <c r="H187" s="43">
        <v>12.99</v>
      </c>
      <c r="I187" s="43">
        <v>4.01</v>
      </c>
      <c r="J187" s="43">
        <v>182.25</v>
      </c>
      <c r="K187" s="44">
        <v>246</v>
      </c>
      <c r="L187" s="43">
        <v>60</v>
      </c>
    </row>
    <row r="188" spans="1:12" ht="15" x14ac:dyDescent="0.25">
      <c r="A188" s="23"/>
      <c r="B188" s="15"/>
      <c r="C188" s="11"/>
      <c r="D188" s="7" t="s">
        <v>29</v>
      </c>
      <c r="E188" s="42" t="s">
        <v>49</v>
      </c>
      <c r="F188" s="43">
        <v>150</v>
      </c>
      <c r="G188" s="43">
        <v>5.52</v>
      </c>
      <c r="H188" s="43">
        <v>4.5199999999999996</v>
      </c>
      <c r="I188" s="43">
        <v>26.45</v>
      </c>
      <c r="J188" s="43">
        <v>168.45</v>
      </c>
      <c r="K188" s="44">
        <v>309</v>
      </c>
      <c r="L188" s="43">
        <v>12.02</v>
      </c>
    </row>
    <row r="189" spans="1:12" ht="15" x14ac:dyDescent="0.25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0.6</v>
      </c>
      <c r="H189" s="43">
        <v>0.2</v>
      </c>
      <c r="I189" s="43">
        <v>15.01</v>
      </c>
      <c r="J189" s="43">
        <v>60.01</v>
      </c>
      <c r="K189" s="44">
        <v>376</v>
      </c>
      <c r="L189" s="43">
        <v>3.45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23</v>
      </c>
      <c r="F191" s="43">
        <v>20</v>
      </c>
      <c r="G191" s="43">
        <v>3.08</v>
      </c>
      <c r="H191" s="43">
        <v>0.56000000000000005</v>
      </c>
      <c r="I191" s="43">
        <v>15.08</v>
      </c>
      <c r="J191" s="43">
        <v>80.400000000000006</v>
      </c>
      <c r="K191" s="44" t="s">
        <v>43</v>
      </c>
      <c r="L191" s="43">
        <v>1.27</v>
      </c>
    </row>
    <row r="192" spans="1:12" ht="15" x14ac:dyDescent="0.25">
      <c r="A192" s="23"/>
      <c r="B192" s="15"/>
      <c r="C192" s="11"/>
      <c r="D192" s="6" t="s">
        <v>63</v>
      </c>
      <c r="E192" s="42" t="s">
        <v>65</v>
      </c>
      <c r="F192" s="43">
        <v>80</v>
      </c>
      <c r="G192" s="43">
        <v>4.2</v>
      </c>
      <c r="H192" s="43">
        <v>2.4900000000000002</v>
      </c>
      <c r="I192" s="43">
        <v>21.83</v>
      </c>
      <c r="J192" s="43">
        <v>127</v>
      </c>
      <c r="K192" s="44">
        <v>432</v>
      </c>
      <c r="L192" s="43">
        <v>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30.350000000000005</v>
      </c>
      <c r="H194" s="19">
        <f t="shared" si="88"/>
        <v>24.979999999999997</v>
      </c>
      <c r="I194" s="19">
        <f t="shared" si="88"/>
        <v>95.6</v>
      </c>
      <c r="J194" s="19">
        <f t="shared" si="88"/>
        <v>736.71</v>
      </c>
      <c r="K194" s="25"/>
      <c r="L194" s="19">
        <f t="shared" ref="L194" si="89">SUM(L185:L193)</f>
        <v>112.72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750</v>
      </c>
      <c r="G195" s="32">
        <f t="shared" ref="G195" si="90">G184+G194</f>
        <v>30.350000000000005</v>
      </c>
      <c r="H195" s="32">
        <f t="shared" ref="H195" si="91">H184+H194</f>
        <v>24.979999999999997</v>
      </c>
      <c r="I195" s="32">
        <f t="shared" ref="I195" si="92">I184+I194</f>
        <v>95.6</v>
      </c>
      <c r="J195" s="32">
        <f t="shared" ref="J195:L195" si="93">J184+J194</f>
        <v>736.71</v>
      </c>
      <c r="K195" s="32"/>
      <c r="L195" s="32">
        <f t="shared" si="93"/>
        <v>112.72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23.701999999999998</v>
      </c>
      <c r="H196" s="34">
        <f t="shared" si="94"/>
        <v>36.591999999999999</v>
      </c>
      <c r="I196" s="34">
        <f t="shared" si="94"/>
        <v>89.94019999999999</v>
      </c>
      <c r="J196" s="34">
        <f t="shared" si="94"/>
        <v>751.86599999999999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99.890999999999991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2024-11-27T07:49:38Z</cp:lastPrinted>
  <dcterms:created xsi:type="dcterms:W3CDTF">2022-05-16T14:23:56Z</dcterms:created>
  <dcterms:modified xsi:type="dcterms:W3CDTF">2024-12-16T08:28:41Z</dcterms:modified>
</cp:coreProperties>
</file>